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Fig3.6.4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3" i="1" l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<sst xmlns="http://schemas.openxmlformats.org/spreadsheetml/2006/main" count="15" uniqueCount="15">
  <si>
    <t>No</t>
  </si>
  <si>
    <t>Harvested</t>
  </si>
  <si>
    <t>Harvested with quotas</t>
  </si>
  <si>
    <t>Not harvested</t>
  </si>
  <si>
    <t>Total</t>
  </si>
  <si>
    <t>Arctic Archipelago</t>
  </si>
  <si>
    <t>Arctic Basin</t>
  </si>
  <si>
    <t>Atlantic Arctic</t>
  </si>
  <si>
    <t>Beaufort</t>
  </si>
  <si>
    <t>Davis-Baffin</t>
  </si>
  <si>
    <t>No harvest on extirpated belugas!</t>
  </si>
  <si>
    <t>Hudson Bay</t>
  </si>
  <si>
    <t>Kara and Laptev Seas</t>
  </si>
  <si>
    <t>Pacific Arctic</t>
  </si>
  <si>
    <t>All areas (83 stocks)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</si>
</sst>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3" fillId="2" borderId="0" xfId="0" applyFont="1" applyFill="1" applyBorder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area'!$G$4</c:f>
              <c:strCache>
                <c:ptCount val="1"/>
                <c:pt idx="0">
                  <c:v>Arctic Archipelago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area'!$H$4:$J$4</c:f>
              <c:numCache>
                <c:formatCode>General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area'!$G$14</c:f>
              <c:strCache>
                <c:ptCount val="1"/>
                <c:pt idx="0">
                  <c:v>All areas (%, N = 84 stocks)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area'!$H$14:$J$14</c:f>
              <c:numCache>
                <c:formatCode>General</c:formatCode>
                <c:ptCount val="3"/>
                <c:pt idx="0">
                  <c:v>39.75903614457831</c:v>
                </c:pt>
                <c:pt idx="1">
                  <c:v>46.987951807228917</c:v>
                </c:pt>
                <c:pt idx="2">
                  <c:v>13.253012048192772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area'!$G$5</c:f>
              <c:strCache>
                <c:ptCount val="1"/>
                <c:pt idx="0">
                  <c:v>Arctic Basin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area'!$H$5:$J$5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area'!$G$6</c:f>
              <c:strCache>
                <c:ptCount val="1"/>
                <c:pt idx="0">
                  <c:v>Atlantic Arctic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area'!$H$6:$J$6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area'!$G$7</c:f>
              <c:strCache>
                <c:ptCount val="1"/>
                <c:pt idx="0">
                  <c:v>Beaufort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area'!$H$7:$J$7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area'!$G$8</c:f>
              <c:strCache>
                <c:ptCount val="1"/>
                <c:pt idx="0">
                  <c:v>Davis-Baffin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area'!$H$8:$J$8</c:f>
              <c:numCache>
                <c:formatCode>General</c:formatCode>
                <c:ptCount val="3"/>
                <c:pt idx="0">
                  <c:v>7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area'!$G$9</c:f>
              <c:strCache>
                <c:ptCount val="1"/>
                <c:pt idx="0">
                  <c:v>Hudson Bay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area'!$H$9:$J$9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area'!$G$10</c:f>
              <c:strCache>
                <c:ptCount val="1"/>
                <c:pt idx="0">
                  <c:v>Kara and Laptev Seas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area'!$H$10:$J$10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area'!$G$11</c:f>
              <c:strCache>
                <c:ptCount val="1"/>
                <c:pt idx="0">
                  <c:v>Pacific Arctic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area'!$H$11:$J$11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4 Harvest by area'!$G$15</c:f>
              <c:strCache>
                <c:ptCount val="1"/>
                <c:pt idx="0">
                  <c:v>All areas (83 stocks)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4 Harvest by area'!$H$3:$J$3</c:f>
              <c:strCache>
                <c:ptCount val="3"/>
                <c:pt idx="0">
                  <c:v>Harvested</c:v>
                </c:pt>
                <c:pt idx="1">
                  <c:v>Harvested with quotas</c:v>
                </c:pt>
                <c:pt idx="2">
                  <c:v>Not harvested</c:v>
                </c:pt>
              </c:strCache>
            </c:strRef>
          </c:cat>
          <c:val>
            <c:numRef>
              <c:f>'[1]Fig 4 Harvest by area'!$H$15:$J$15</c:f>
              <c:numCache>
                <c:formatCode>General</c:formatCode>
                <c:ptCount val="3"/>
                <c:pt idx="0">
                  <c:v>33</c:v>
                </c:pt>
                <c:pt idx="1">
                  <c:v>39</c:v>
                </c:pt>
                <c:pt idx="2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163285</xdr:rowOff>
    </xdr:from>
    <xdr:to>
      <xdr:col>6</xdr:col>
      <xdr:colOff>36739</xdr:colOff>
      <xdr:row>33</xdr:row>
      <xdr:rowOff>29254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136070</xdr:colOff>
      <xdr:row>16</xdr:row>
      <xdr:rowOff>33337</xdr:rowOff>
    </xdr:from>
    <xdr:to>
      <xdr:col>14</xdr:col>
      <xdr:colOff>202746</xdr:colOff>
      <xdr:row>33</xdr:row>
      <xdr:rowOff>109537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363310</xdr:colOff>
      <xdr:row>31</xdr:row>
      <xdr:rowOff>127227</xdr:rowOff>
    </xdr:from>
    <xdr:to>
      <xdr:col>6</xdr:col>
      <xdr:colOff>110217</xdr:colOff>
      <xdr:row>46</xdr:row>
      <xdr:rowOff>12927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217714</xdr:colOff>
      <xdr:row>31</xdr:row>
      <xdr:rowOff>159203</xdr:rowOff>
    </xdr:from>
    <xdr:to>
      <xdr:col>14</xdr:col>
      <xdr:colOff>258536</xdr:colOff>
      <xdr:row>46</xdr:row>
      <xdr:rowOff>44903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503465</xdr:colOff>
      <xdr:row>46</xdr:row>
      <xdr:rowOff>131987</xdr:rowOff>
    </xdr:from>
    <xdr:to>
      <xdr:col>6</xdr:col>
      <xdr:colOff>231322</xdr:colOff>
      <xdr:row>59</xdr:row>
      <xdr:rowOff>17687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204108</xdr:colOff>
      <xdr:row>46</xdr:row>
      <xdr:rowOff>159203</xdr:rowOff>
    </xdr:from>
    <xdr:to>
      <xdr:col>14</xdr:col>
      <xdr:colOff>489858</xdr:colOff>
      <xdr:row>59</xdr:row>
      <xdr:rowOff>68036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585108</xdr:colOff>
      <xdr:row>65</xdr:row>
      <xdr:rowOff>91167</xdr:rowOff>
    </xdr:from>
    <xdr:to>
      <xdr:col>7</xdr:col>
      <xdr:colOff>68037</xdr:colOff>
      <xdr:row>78</xdr:row>
      <xdr:rowOff>167367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108857</xdr:colOff>
      <xdr:row>65</xdr:row>
      <xdr:rowOff>77560</xdr:rowOff>
    </xdr:from>
    <xdr:to>
      <xdr:col>14</xdr:col>
      <xdr:colOff>394607</xdr:colOff>
      <xdr:row>78</xdr:row>
      <xdr:rowOff>153760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423184</xdr:colOff>
      <xdr:row>0</xdr:row>
      <xdr:rowOff>144235</xdr:rowOff>
    </xdr:from>
    <xdr:to>
      <xdr:col>17</xdr:col>
      <xdr:colOff>96612</xdr:colOff>
      <xdr:row>12</xdr:row>
      <xdr:rowOff>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367392</xdr:colOff>
      <xdr:row>15</xdr:row>
      <xdr:rowOff>131988</xdr:rowOff>
    </xdr:from>
    <xdr:to>
      <xdr:col>22</xdr:col>
      <xdr:colOff>40820</xdr:colOff>
      <xdr:row>30</xdr:row>
      <xdr:rowOff>17688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e%20Mammal%20table_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Data"/>
      <sheetName val="References"/>
      <sheetName val="Fig 2 - Trend by species"/>
      <sheetName val="One line per area"/>
      <sheetName val="Fig 3 Status by area"/>
      <sheetName val="Fig 4 Harvest by area"/>
      <sheetName val="Price figure - trend by area"/>
      <sheetName val="Ark1"/>
    </sheetNames>
    <sheetDataSet>
      <sheetData sheetId="0"/>
      <sheetData sheetId="1"/>
      <sheetData sheetId="2">
        <row r="2">
          <cell r="C2" t="str">
            <v xml:space="preserve">Increasing </v>
          </cell>
        </row>
      </sheetData>
      <sheetData sheetId="3"/>
      <sheetData sheetId="4">
        <row r="2">
          <cell r="H2" t="str">
            <v>Not reduced</v>
          </cell>
        </row>
      </sheetData>
      <sheetData sheetId="5">
        <row r="3">
          <cell r="H3" t="str">
            <v>Harvested</v>
          </cell>
          <cell r="I3" t="str">
            <v>Harvested with quotas</v>
          </cell>
          <cell r="J3" t="str">
            <v>Not harvested</v>
          </cell>
        </row>
        <row r="4">
          <cell r="G4" t="str">
            <v>Arctic Archipelago</v>
          </cell>
          <cell r="H4">
            <v>4</v>
          </cell>
          <cell r="I4">
            <v>12</v>
          </cell>
          <cell r="J4">
            <v>0</v>
          </cell>
        </row>
        <row r="5">
          <cell r="G5" t="str">
            <v>Arctic Basin</v>
          </cell>
          <cell r="H5">
            <v>0</v>
          </cell>
          <cell r="I5">
            <v>1</v>
          </cell>
          <cell r="J5">
            <v>2</v>
          </cell>
        </row>
        <row r="6">
          <cell r="G6" t="str">
            <v>Atlantic Arctic</v>
          </cell>
          <cell r="H6">
            <v>8</v>
          </cell>
          <cell r="I6">
            <v>7</v>
          </cell>
          <cell r="J6">
            <v>6</v>
          </cell>
        </row>
        <row r="7">
          <cell r="G7" t="str">
            <v>Beaufort</v>
          </cell>
          <cell r="H7">
            <v>4</v>
          </cell>
          <cell r="I7">
            <v>2</v>
          </cell>
          <cell r="J7">
            <v>0</v>
          </cell>
        </row>
        <row r="8">
          <cell r="G8" t="str">
            <v>Davis-Baffin</v>
          </cell>
          <cell r="H8">
            <v>7</v>
          </cell>
          <cell r="I8">
            <v>14</v>
          </cell>
          <cell r="J8">
            <v>0</v>
          </cell>
        </row>
        <row r="9">
          <cell r="G9" t="str">
            <v>Hudson Bay</v>
          </cell>
          <cell r="H9">
            <v>5</v>
          </cell>
          <cell r="I9">
            <v>9</v>
          </cell>
          <cell r="J9">
            <v>0</v>
          </cell>
        </row>
        <row r="10">
          <cell r="G10" t="str">
            <v>Kara and Laptev Seas</v>
          </cell>
          <cell r="H10">
            <v>2</v>
          </cell>
          <cell r="I10">
            <v>1</v>
          </cell>
          <cell r="J10">
            <v>3</v>
          </cell>
        </row>
        <row r="11">
          <cell r="G11" t="str">
            <v>Pacific Arctic</v>
          </cell>
          <cell r="H11">
            <v>11</v>
          </cell>
          <cell r="I11">
            <v>3</v>
          </cell>
          <cell r="J11">
            <v>1</v>
          </cell>
        </row>
        <row r="14">
          <cell r="G14" t="str">
            <v>All areas (%, N = 84 stocks)</v>
          </cell>
          <cell r="H14">
            <v>39.75903614457831</v>
          </cell>
          <cell r="I14">
            <v>46.987951807228917</v>
          </cell>
          <cell r="J14">
            <v>13.253012048192772</v>
          </cell>
        </row>
        <row r="15">
          <cell r="G15" t="str">
            <v>All areas (83 stocks)</v>
          </cell>
          <cell r="H15">
            <v>33</v>
          </cell>
          <cell r="I15">
            <v>39</v>
          </cell>
          <cell r="J15">
            <v>11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workbookViewId="0">
      <selection activeCell="T7" sqref="T7"/>
    </sheetView>
  </sheetViews>
  <sheetFormatPr defaultColWidth="9.140625" defaultRowHeight="15" x14ac:dyDescent="0.25"/>
  <cols>
    <col min="1" max="1" width="9.140625" style="4"/>
    <col min="2" max="2" width="24.28515625" style="4" bestFit="1" customWidth="1"/>
    <col min="3" max="3" width="15.7109375" style="4" customWidth="1"/>
    <col min="4" max="4" width="20.140625" style="4" customWidth="1"/>
    <col min="5" max="5" width="12.5703125" style="4" bestFit="1" customWidth="1"/>
    <col min="6" max="6" width="13.85546875" style="4" bestFit="1" customWidth="1"/>
    <col min="7" max="7" width="3.5703125" style="4" bestFit="1" customWidth="1"/>
    <col min="8" max="16384" width="9.140625" style="4"/>
  </cols>
  <sheetData>
    <row r="3" spans="1:7" x14ac:dyDescent="0.25">
      <c r="A3" s="1" t="s">
        <v>0</v>
      </c>
      <c r="B3" s="2"/>
      <c r="C3" s="2" t="s">
        <v>1</v>
      </c>
      <c r="D3" s="3" t="s">
        <v>2</v>
      </c>
      <c r="E3" s="3" t="s">
        <v>3</v>
      </c>
      <c r="F3" s="3" t="s">
        <v>4</v>
      </c>
      <c r="G3" s="3"/>
    </row>
    <row r="4" spans="1:7" x14ac:dyDescent="0.25">
      <c r="A4" s="4">
        <v>4</v>
      </c>
      <c r="B4" s="5" t="s">
        <v>5</v>
      </c>
      <c r="C4" s="5">
        <v>4</v>
      </c>
      <c r="D4" s="5">
        <v>12</v>
      </c>
      <c r="E4" s="4">
        <v>0</v>
      </c>
      <c r="F4" s="5">
        <f t="shared" ref="F4:F11" si="0">SUM(C4:E4)</f>
        <v>16</v>
      </c>
      <c r="G4" s="5"/>
    </row>
    <row r="5" spans="1:7" x14ac:dyDescent="0.25">
      <c r="A5" s="4">
        <v>8</v>
      </c>
      <c r="B5" s="5" t="s">
        <v>6</v>
      </c>
      <c r="C5" s="5">
        <v>0</v>
      </c>
      <c r="D5" s="5">
        <v>1</v>
      </c>
      <c r="E5" s="4">
        <v>2</v>
      </c>
      <c r="F5" s="5">
        <f t="shared" si="0"/>
        <v>3</v>
      </c>
    </row>
    <row r="6" spans="1:7" x14ac:dyDescent="0.25">
      <c r="A6" s="4">
        <v>1</v>
      </c>
      <c r="B6" s="5" t="s">
        <v>7</v>
      </c>
      <c r="C6" s="5">
        <v>8</v>
      </c>
      <c r="D6" s="5">
        <v>7</v>
      </c>
      <c r="E6" s="4">
        <v>6</v>
      </c>
      <c r="F6" s="5">
        <f t="shared" si="0"/>
        <v>21</v>
      </c>
      <c r="G6" s="5"/>
    </row>
    <row r="7" spans="1:7" x14ac:dyDescent="0.25">
      <c r="A7" s="4">
        <v>5</v>
      </c>
      <c r="B7" s="5" t="s">
        <v>8</v>
      </c>
      <c r="C7" s="5">
        <v>4</v>
      </c>
      <c r="D7" s="5">
        <v>2</v>
      </c>
      <c r="E7" s="4">
        <v>0</v>
      </c>
      <c r="F7" s="5">
        <f t="shared" si="0"/>
        <v>6</v>
      </c>
      <c r="G7" s="5"/>
    </row>
    <row r="8" spans="1:7" x14ac:dyDescent="0.25">
      <c r="A8" s="4">
        <v>2</v>
      </c>
      <c r="B8" s="5" t="s">
        <v>9</v>
      </c>
      <c r="C8" s="5">
        <v>7</v>
      </c>
      <c r="D8" s="5">
        <v>14</v>
      </c>
      <c r="E8" s="4">
        <v>0</v>
      </c>
      <c r="F8" s="5">
        <f t="shared" si="0"/>
        <v>21</v>
      </c>
      <c r="G8" s="5" t="s">
        <v>10</v>
      </c>
    </row>
    <row r="9" spans="1:7" x14ac:dyDescent="0.25">
      <c r="A9" s="4">
        <v>3</v>
      </c>
      <c r="B9" s="5" t="s">
        <v>11</v>
      </c>
      <c r="C9" s="5">
        <v>5</v>
      </c>
      <c r="D9" s="4">
        <v>9</v>
      </c>
      <c r="E9" s="4">
        <v>0</v>
      </c>
      <c r="F9" s="5">
        <f t="shared" si="0"/>
        <v>14</v>
      </c>
      <c r="G9" s="5"/>
    </row>
    <row r="10" spans="1:7" x14ac:dyDescent="0.25">
      <c r="A10" s="4">
        <v>7</v>
      </c>
      <c r="B10" s="5" t="s">
        <v>12</v>
      </c>
      <c r="C10" s="4">
        <v>2</v>
      </c>
      <c r="D10" s="4">
        <v>1</v>
      </c>
      <c r="E10" s="6">
        <v>3</v>
      </c>
      <c r="F10" s="5">
        <f t="shared" si="0"/>
        <v>6</v>
      </c>
      <c r="G10" s="5"/>
    </row>
    <row r="11" spans="1:7" x14ac:dyDescent="0.25">
      <c r="A11" s="4">
        <v>6</v>
      </c>
      <c r="B11" s="5" t="s">
        <v>13</v>
      </c>
      <c r="C11" s="4">
        <v>11</v>
      </c>
      <c r="D11" s="4">
        <v>3</v>
      </c>
      <c r="E11" s="4">
        <v>1</v>
      </c>
      <c r="F11" s="5">
        <f t="shared" si="0"/>
        <v>15</v>
      </c>
      <c r="G11" s="5"/>
    </row>
    <row r="12" spans="1:7" x14ac:dyDescent="0.25">
      <c r="B12" s="5"/>
      <c r="C12" s="5"/>
      <c r="D12" s="5"/>
      <c r="E12" s="5"/>
      <c r="F12" s="5"/>
      <c r="G12" s="5"/>
    </row>
    <row r="13" spans="1:7" s="8" customFormat="1" x14ac:dyDescent="0.25">
      <c r="A13" s="4"/>
      <c r="B13" s="7" t="s">
        <v>14</v>
      </c>
      <c r="C13" s="5">
        <v>33</v>
      </c>
      <c r="D13" s="5">
        <v>39</v>
      </c>
      <c r="E13" s="5">
        <v>11</v>
      </c>
      <c r="F13" s="5">
        <f>SUM(C13:E13)</f>
        <v>83</v>
      </c>
      <c r="G13" s="5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30" spans="1:7" s="8" customFormat="1" x14ac:dyDescent="0.25">
      <c r="A30" s="4"/>
      <c r="B30" s="4"/>
      <c r="C30" s="4"/>
      <c r="D30" s="4"/>
      <c r="E30" s="4"/>
      <c r="F30" s="4"/>
      <c r="G30" s="4"/>
    </row>
    <row r="33" spans="1:7" x14ac:dyDescent="0.25">
      <c r="A33" s="8"/>
      <c r="B33" s="8"/>
      <c r="C33" s="8"/>
      <c r="D33" s="8"/>
      <c r="E33" s="8"/>
      <c r="F33" s="8"/>
      <c r="G33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Fig3.6.4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2017-04-25T13:44:01Z</dcterms:created>
  <dcterms:modified xsi:type="dcterms:W3CDTF">2017-04-25T13:45:15Z</dcterms:modified>
</cp:coreProperties>
</file>